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шрих код" sheetId="1" r:id="rId1"/>
    <sheet name="лог.данные" sheetId="2" r:id="rId2"/>
    <sheet name="для буклет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2" l="1"/>
  <c r="N7" i="2"/>
  <c r="N6" i="2"/>
  <c r="N5" i="2"/>
</calcChain>
</file>

<file path=xl/sharedStrings.xml><?xml version="1.0" encoding="utf-8"?>
<sst xmlns="http://schemas.openxmlformats.org/spreadsheetml/2006/main" count="128" uniqueCount="73">
  <si>
    <t>EAN13</t>
  </si>
  <si>
    <t>Наименование</t>
  </si>
  <si>
    <t>№№</t>
  </si>
  <si>
    <t>Тип продукции</t>
  </si>
  <si>
    <t>Примечание</t>
  </si>
  <si>
    <t>ЭТОТ ФОН - ИСПОЛЬЗУЮТСЯ СЕЙЧАС</t>
  </si>
  <si>
    <t>456</t>
  </si>
  <si>
    <t>6</t>
  </si>
  <si>
    <t xml:space="preserve">гребешок Йод </t>
  </si>
  <si>
    <t>400гр.</t>
  </si>
  <si>
    <t>ЙОД</t>
  </si>
  <si>
    <t>457</t>
  </si>
  <si>
    <t>3</t>
  </si>
  <si>
    <t>470</t>
  </si>
  <si>
    <t>Бантики ЙОД</t>
  </si>
  <si>
    <t>400г</t>
  </si>
  <si>
    <t>471</t>
  </si>
  <si>
    <t>Ёлочка ЙОД</t>
  </si>
  <si>
    <t>472</t>
  </si>
  <si>
    <t>Сапожок большой ЙОД</t>
  </si>
  <si>
    <t>473</t>
  </si>
  <si>
    <t>Перья большие ЙОД</t>
  </si>
  <si>
    <t>штрихкод на пачку</t>
  </si>
  <si>
    <t>спагетти  Йод</t>
  </si>
  <si>
    <t>штрихкод на г/к</t>
  </si>
  <si>
    <t>ITF 14</t>
  </si>
  <si>
    <t>400гр</t>
  </si>
  <si>
    <t>0</t>
  </si>
  <si>
    <t xml:space="preserve">спагетти Йод </t>
  </si>
  <si>
    <t>№ п/п</t>
  </si>
  <si>
    <t>Штрих-код короба</t>
  </si>
  <si>
    <t>Штрих-код пачки</t>
  </si>
  <si>
    <t>Наименование товара</t>
  </si>
  <si>
    <t>Единица товара</t>
  </si>
  <si>
    <t>Упаковка</t>
  </si>
  <si>
    <t>Вес г/к нетто, кг</t>
  </si>
  <si>
    <t>Кол-во коробок в одном слое</t>
  </si>
  <si>
    <t>Кол-во коробов по высоте 140 см</t>
  </si>
  <si>
    <t>Кол-во коробов по высоте 160 см</t>
  </si>
  <si>
    <t>Кол-во коробов по высоте 175 см</t>
  </si>
  <si>
    <t>Кол-во коробов по высоте 180 см</t>
  </si>
  <si>
    <t>Кол-во коробов по высоте 200 см</t>
  </si>
  <si>
    <r>
      <t>Вес брутто, кг (</t>
    </r>
    <r>
      <rPr>
        <sz val="10"/>
        <rFont val="Calibri"/>
        <family val="2"/>
        <charset val="204"/>
      </rPr>
      <t>±</t>
    </r>
    <r>
      <rPr>
        <sz val="10"/>
        <rFont val="Arial"/>
        <family val="2"/>
        <charset val="204"/>
      </rPr>
      <t>4г)</t>
    </r>
  </si>
  <si>
    <t>Объем, см3</t>
  </si>
  <si>
    <t>Ширина, см</t>
  </si>
  <si>
    <t>Глубина, см</t>
  </si>
  <si>
    <t>Высота, см</t>
  </si>
  <si>
    <t>Кол-во единиц, шт</t>
  </si>
  <si>
    <t>14607012565812</t>
  </si>
  <si>
    <t>4607012565709</t>
  </si>
  <si>
    <t xml:space="preserve"> Granmulino ПРЕМИУМ Елочка 350 г (12 шт в г/к) б/л</t>
  </si>
  <si>
    <t>14607012565782</t>
  </si>
  <si>
    <t>4607012565679</t>
  </si>
  <si>
    <t xml:space="preserve"> Granmulino ПРЕМИУМ Пуговка 350 г (12 шт в г/к) б/л</t>
  </si>
  <si>
    <t>14607012565799</t>
  </si>
  <si>
    <t xml:space="preserve"> Granmulino ПРЕМИУМ Гребешок 350 г (12 шт в г/к) б/л</t>
  </si>
  <si>
    <t xml:space="preserve"> Granmulino ЙОД Елочка 400 г </t>
  </si>
  <si>
    <t xml:space="preserve"> Granmulino ЙОД Гребешок 400 г </t>
  </si>
  <si>
    <t xml:space="preserve"> Granmulino ЙОД Бантики 400 г </t>
  </si>
  <si>
    <t xml:space="preserve"> Granmulino ЙОД Сапожок большой 400 г</t>
  </si>
  <si>
    <t xml:space="preserve"> Granmulino ЙОД Перья большие 400 г</t>
  </si>
  <si>
    <t xml:space="preserve"> Granmulino ЙОД Спагетти 400 г (в картоне)</t>
  </si>
  <si>
    <t>Granmulino ЙОД длиннорезы 400г</t>
  </si>
  <si>
    <t>Granmulino ЙОД 400г</t>
  </si>
  <si>
    <t xml:space="preserve">№ </t>
  </si>
  <si>
    <t xml:space="preserve">Название формата </t>
  </si>
  <si>
    <t>вес пачки</t>
  </si>
  <si>
    <t>Пачек в коробе</t>
  </si>
  <si>
    <t>Вес короба</t>
  </si>
  <si>
    <t>Штих-код пачки</t>
  </si>
  <si>
    <t>400 гр.</t>
  </si>
  <si>
    <t>4,8 кг</t>
  </si>
  <si>
    <t>8,8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</si>
</sst>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0"/>
      <color indexed="9"/>
      <name val="Arial Cyr"/>
      <charset val="204"/>
    </font>
    <font>
      <b/>
      <i/>
      <sz val="10"/>
      <color indexed="9"/>
      <name val="Arial Cyr"/>
      <charset val="204"/>
    </font>
    <font>
      <b/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9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name val="QuantAntiqua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/>
    <xf numFmtId="49" fontId="3" fillId="4" borderId="1" xfId="0" applyNumberFormat="1" applyFont="1" applyFill="1" applyBorder="1"/>
    <xf numFmtId="0" fontId="3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/>
    <xf numFmtId="1" fontId="0" fillId="3" borderId="0" xfId="0" applyNumberFormat="1" applyFill="1"/>
    <xf numFmtId="0" fontId="6" fillId="0" borderId="0" xfId="0" applyFont="1" applyFill="1"/>
    <xf numFmtId="0" fontId="0" fillId="0" borderId="0" xfId="0" applyFill="1"/>
    <xf numFmtId="1" fontId="0" fillId="0" borderId="0" xfId="0" applyNumberFormat="1"/>
    <xf numFmtId="0" fontId="3" fillId="4" borderId="1" xfId="0" applyFont="1" applyFill="1" applyBorder="1"/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6" borderId="1" xfId="1" applyNumberFormat="1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/>
    <xf numFmtId="1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1" fontId="7" fillId="6" borderId="1" xfId="0" applyNumberFormat="1" applyFont="1" applyFill="1" applyBorder="1" applyAlignment="1">
      <alignment horizontal="left" vertical="center"/>
    </xf>
    <xf numFmtId="12" fontId="0" fillId="0" borderId="1" xfId="0" applyNumberFormat="1" applyBorder="1" applyAlignment="1">
      <alignment horizontal="left" vertical="center"/>
    </xf>
    <xf numFmtId="12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49" fontId="7" fillId="6" borderId="0" xfId="1" applyNumberFormat="1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49" fontId="11" fillId="5" borderId="2" xfId="1" applyNumberFormat="1" applyFont="1" applyFill="1" applyBorder="1" applyAlignment="1" applyProtection="1">
      <alignment horizontal="center"/>
      <protection locked="0"/>
    </xf>
    <xf numFmtId="49" fontId="12" fillId="5" borderId="3" xfId="1" applyNumberFormat="1" applyFont="1" applyFill="1" applyBorder="1" applyAlignment="1" applyProtection="1">
      <alignment horizontal="center"/>
      <protection locked="0"/>
    </xf>
    <xf numFmtId="49" fontId="12" fillId="5" borderId="4" xfId="1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Normal_Duracell USD(170299)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2"/>
  <sheetViews>
    <sheetView workbookViewId="0">
      <selection activeCell="E37" sqref="E37"/>
    </sheetView>
  </sheetViews>
  <sheetFormatPr defaultRowHeight="15"/>
  <cols>
    <col min="1" max="1" width="3.5703125" customWidth="1"/>
    <col min="2" max="2" width="14.85546875" customWidth="1"/>
    <col min="3" max="3" width="4.7109375" customWidth="1"/>
    <col min="4" max="4" width="3.5703125" customWidth="1"/>
    <col min="5" max="5" width="31.7109375" customWidth="1"/>
    <col min="7" max="7" width="29.42578125" customWidth="1"/>
    <col min="8" max="8" width="26.42578125" customWidth="1"/>
  </cols>
  <sheetData>
    <row r="2" spans="1:20" ht="21">
      <c r="E2" s="11" t="s">
        <v>22</v>
      </c>
    </row>
    <row r="4" spans="1:20" ht="12.75" customHeight="1">
      <c r="B4" s="39" t="s">
        <v>0</v>
      </c>
      <c r="C4" s="39"/>
      <c r="D4" s="39"/>
      <c r="E4" s="1" t="s">
        <v>1</v>
      </c>
      <c r="F4" s="1" t="s">
        <v>2</v>
      </c>
      <c r="G4" s="1" t="s">
        <v>3</v>
      </c>
      <c r="H4" s="1" t="s">
        <v>4</v>
      </c>
      <c r="I4" s="2" t="s">
        <v>5</v>
      </c>
      <c r="J4" s="3"/>
      <c r="K4" s="3"/>
      <c r="L4" s="3"/>
      <c r="M4" s="3"/>
      <c r="N4" s="3"/>
    </row>
    <row r="5" spans="1:20">
      <c r="B5" s="4">
        <v>460701256</v>
      </c>
      <c r="C5" s="4" t="s">
        <v>6</v>
      </c>
      <c r="D5" s="4" t="s">
        <v>7</v>
      </c>
      <c r="E5" s="4" t="s">
        <v>8</v>
      </c>
      <c r="F5" s="5"/>
      <c r="G5" s="4" t="s">
        <v>9</v>
      </c>
      <c r="H5" s="4" t="s">
        <v>10</v>
      </c>
      <c r="I5" s="6"/>
    </row>
    <row r="6" spans="1:20">
      <c r="B6" s="4">
        <v>460701256</v>
      </c>
      <c r="C6" s="4" t="s">
        <v>11</v>
      </c>
      <c r="D6" s="4" t="s">
        <v>12</v>
      </c>
      <c r="E6" s="4" t="s">
        <v>23</v>
      </c>
      <c r="F6" s="5"/>
      <c r="G6" s="4" t="s">
        <v>9</v>
      </c>
      <c r="H6" s="4" t="s">
        <v>10</v>
      </c>
      <c r="I6" s="6"/>
    </row>
    <row r="7" spans="1:20">
      <c r="B7" s="7">
        <v>460701256</v>
      </c>
      <c r="C7" s="8" t="s">
        <v>13</v>
      </c>
      <c r="D7" s="9">
        <v>2</v>
      </c>
      <c r="E7" s="7" t="s">
        <v>14</v>
      </c>
      <c r="F7" s="10"/>
      <c r="G7" s="7" t="s">
        <v>15</v>
      </c>
      <c r="H7" s="7" t="s">
        <v>10</v>
      </c>
      <c r="I7" s="6"/>
    </row>
    <row r="8" spans="1:20">
      <c r="B8" s="7">
        <v>460701256</v>
      </c>
      <c r="C8" s="8" t="s">
        <v>16</v>
      </c>
      <c r="D8" s="9">
        <v>9</v>
      </c>
      <c r="E8" s="7" t="s">
        <v>17</v>
      </c>
      <c r="F8" s="10"/>
      <c r="G8" s="7" t="s">
        <v>15</v>
      </c>
      <c r="H8" s="7" t="s">
        <v>10</v>
      </c>
      <c r="I8" s="6"/>
    </row>
    <row r="9" spans="1:20">
      <c r="B9" s="7">
        <v>460701256</v>
      </c>
      <c r="C9" s="8" t="s">
        <v>18</v>
      </c>
      <c r="D9" s="9">
        <v>6</v>
      </c>
      <c r="E9" s="7" t="s">
        <v>19</v>
      </c>
      <c r="F9" s="10"/>
      <c r="G9" s="7" t="s">
        <v>15</v>
      </c>
      <c r="H9" s="7" t="s">
        <v>10</v>
      </c>
      <c r="I9" s="6"/>
    </row>
    <row r="10" spans="1:20">
      <c r="B10" s="7">
        <v>460701256</v>
      </c>
      <c r="C10" s="8" t="s">
        <v>20</v>
      </c>
      <c r="D10" s="9">
        <v>3</v>
      </c>
      <c r="E10" s="7" t="s">
        <v>21</v>
      </c>
      <c r="F10" s="10"/>
      <c r="G10" s="7" t="s">
        <v>15</v>
      </c>
      <c r="H10" s="7" t="s">
        <v>10</v>
      </c>
      <c r="I10" s="6"/>
    </row>
    <row r="14" spans="1:20" ht="21">
      <c r="E14" s="11" t="s">
        <v>24</v>
      </c>
    </row>
    <row r="16" spans="1:20" ht="12.75" customHeight="1">
      <c r="A16" s="40" t="s">
        <v>25</v>
      </c>
      <c r="B16" s="41"/>
      <c r="C16" s="41"/>
      <c r="D16" s="42"/>
      <c r="E16" s="1" t="s">
        <v>1</v>
      </c>
      <c r="F16" s="1" t="s">
        <v>2</v>
      </c>
      <c r="G16" s="1" t="s">
        <v>3</v>
      </c>
      <c r="H16" s="1" t="s">
        <v>4</v>
      </c>
      <c r="I16" s="12" t="s">
        <v>5</v>
      </c>
      <c r="J16" s="3"/>
      <c r="K16" s="3"/>
      <c r="L16" s="13"/>
      <c r="M16" s="3"/>
      <c r="N16" s="3"/>
      <c r="O16" s="14"/>
      <c r="P16" s="15"/>
      <c r="Q16" s="15"/>
      <c r="R16" s="15"/>
      <c r="S16" s="15"/>
      <c r="T16" s="15"/>
    </row>
    <row r="17" spans="1:12">
      <c r="A17" s="4">
        <v>1</v>
      </c>
      <c r="B17" s="4">
        <v>460701256</v>
      </c>
      <c r="C17" s="4" t="s">
        <v>6</v>
      </c>
      <c r="D17" s="4" t="s">
        <v>12</v>
      </c>
      <c r="E17" s="4" t="s">
        <v>8</v>
      </c>
      <c r="F17" s="5">
        <v>58</v>
      </c>
      <c r="G17" s="4" t="s">
        <v>26</v>
      </c>
      <c r="H17" s="6" t="s">
        <v>10</v>
      </c>
      <c r="L17" s="16"/>
    </row>
    <row r="18" spans="1:12">
      <c r="A18" s="4">
        <v>1</v>
      </c>
      <c r="B18" s="4">
        <v>460701256</v>
      </c>
      <c r="C18" s="4" t="s">
        <v>11</v>
      </c>
      <c r="D18" s="4" t="s">
        <v>27</v>
      </c>
      <c r="E18" s="4" t="s">
        <v>28</v>
      </c>
      <c r="F18" s="5">
        <v>5</v>
      </c>
      <c r="G18" s="4" t="s">
        <v>26</v>
      </c>
      <c r="H18" s="6" t="s">
        <v>10</v>
      </c>
      <c r="L18" s="16"/>
    </row>
    <row r="19" spans="1:12">
      <c r="A19" s="17">
        <v>1</v>
      </c>
      <c r="B19" s="7">
        <v>460701256</v>
      </c>
      <c r="C19" s="8" t="s">
        <v>13</v>
      </c>
      <c r="D19" s="9">
        <v>9</v>
      </c>
      <c r="E19" s="7" t="s">
        <v>14</v>
      </c>
      <c r="F19" s="10"/>
      <c r="G19" s="7" t="s">
        <v>15</v>
      </c>
      <c r="H19" s="7" t="s">
        <v>10</v>
      </c>
      <c r="L19" s="16"/>
    </row>
    <row r="20" spans="1:12">
      <c r="A20" s="17">
        <v>1</v>
      </c>
      <c r="B20" s="7">
        <v>460701256</v>
      </c>
      <c r="C20" s="8" t="s">
        <v>16</v>
      </c>
      <c r="D20" s="9">
        <v>6</v>
      </c>
      <c r="E20" s="7" t="s">
        <v>17</v>
      </c>
      <c r="F20" s="10"/>
      <c r="G20" s="7" t="s">
        <v>15</v>
      </c>
      <c r="H20" s="7" t="s">
        <v>10</v>
      </c>
      <c r="L20" s="16"/>
    </row>
    <row r="21" spans="1:12">
      <c r="A21" s="17">
        <v>1</v>
      </c>
      <c r="B21" s="7">
        <v>460701256</v>
      </c>
      <c r="C21" s="8" t="s">
        <v>18</v>
      </c>
      <c r="D21" s="9">
        <v>3</v>
      </c>
      <c r="E21" s="7" t="s">
        <v>19</v>
      </c>
      <c r="F21" s="10"/>
      <c r="G21" s="7" t="s">
        <v>15</v>
      </c>
      <c r="H21" s="7" t="s">
        <v>10</v>
      </c>
      <c r="L21" s="16"/>
    </row>
    <row r="22" spans="1:12">
      <c r="A22" s="17">
        <v>1</v>
      </c>
      <c r="B22" s="7">
        <v>460701256</v>
      </c>
      <c r="C22" s="8" t="s">
        <v>20</v>
      </c>
      <c r="D22" s="9">
        <v>0</v>
      </c>
      <c r="E22" s="7" t="s">
        <v>21</v>
      </c>
      <c r="F22" s="10"/>
      <c r="G22" s="7" t="s">
        <v>15</v>
      </c>
      <c r="H22" s="7" t="s">
        <v>10</v>
      </c>
      <c r="L22" s="16"/>
    </row>
  </sheetData>
  <mergeCells count="2">
    <mergeCell ref="B4:D4"/>
    <mergeCell ref="A16:D16"/>
  </mergeCells>
  <dataValidations count="2">
    <dataValidation type="textLength" operator="equal" allowBlank="1" showInputMessage="1" showErrorMessage="1" promptTitle="КОНТРОЛЬНАЯ ЦИФРА EAN-13" prompt="Нажмите Ctrl+E_x000a_для автоматического расчета_x000a_контрольной цифры кода EAN-13" sqref="D5:D6 IZ5:IZ6 SV5:SV6 ACR5:ACR6 AMN5:AMN6 AWJ5:AWJ6 BGF5:BGF6 BQB5:BQB6 BZX5:BZX6 CJT5:CJT6 CTP5:CTP6 DDL5:DDL6 DNH5:DNH6 DXD5:DXD6 EGZ5:EGZ6 EQV5:EQV6 FAR5:FAR6 FKN5:FKN6 FUJ5:FUJ6 GEF5:GEF6 GOB5:GOB6 GXX5:GXX6 HHT5:HHT6 HRP5:HRP6 IBL5:IBL6 ILH5:ILH6 IVD5:IVD6 JEZ5:JEZ6 JOV5:JOV6 JYR5:JYR6 KIN5:KIN6 KSJ5:KSJ6 LCF5:LCF6 LMB5:LMB6 LVX5:LVX6 MFT5:MFT6 MPP5:MPP6 MZL5:MZL6 NJH5:NJH6 NTD5:NTD6 OCZ5:OCZ6 OMV5:OMV6 OWR5:OWR6 PGN5:PGN6 PQJ5:PQJ6 QAF5:QAF6 QKB5:QKB6 QTX5:QTX6 RDT5:RDT6 RNP5:RNP6 RXL5:RXL6 SHH5:SHH6 SRD5:SRD6 TAZ5:TAZ6 TKV5:TKV6 TUR5:TUR6 UEN5:UEN6 UOJ5:UOJ6 UYF5:UYF6 VIB5:VIB6 VRX5:VRX6 WBT5:WBT6 WLP5:WLP6 WVL5:WVL6">
      <formula1>1</formula1>
    </dataValidation>
    <dataValidation allowBlank="1" showInputMessage="1" showErrorMessage="1" promptTitle="КОНТРОЛЬНАЯ ЦИФРА ITF-14" prompt="Нажмите Ctrl+E для автоматического расчета_x000a_контрольной цифры кода транспортной упаковки ITF-14." sqref="D17:D18 IZ17:IZ18 SV17:SV18 ACR17:ACR18 AMN17:AMN18 AWJ17:AWJ18 BGF17:BGF18 BQB17:BQB18 BZX17:BZX18 CJT17:CJT18 CTP17:CTP18 DDL17:DDL18 DNH17:DNH18 DXD17:DXD18 EGZ17:EGZ18 EQV17:EQV18 FAR17:FAR18 FKN17:FKN18 FUJ17:FUJ18 GEF17:GEF18 GOB17:GOB18 GXX17:GXX18 HHT17:HHT18 HRP17:HRP18 IBL17:IBL18 ILH17:ILH18 IVD17:IVD18 JEZ17:JEZ18 JOV17:JOV18 JYR17:JYR18 KIN17:KIN18 KSJ17:KSJ18 LCF17:LCF18 LMB17:LMB18 LVX17:LVX18 MFT17:MFT18 MPP17:MPP18 MZL17:MZL18 NJH17:NJH18 NTD17:NTD18 OCZ17:OCZ18 OMV17:OMV18 OWR17:OWR18 PGN17:PGN18 PQJ17:PQJ18 QAF17:QAF18 QKB17:QKB18 QTX17:QTX18 RDT17:RDT18 RNP17:RNP18 RXL17:RXL18 SHH17:SHH18 SRD17:SRD18 TAZ17:TAZ18 TKV17:TKV18 TUR17:TUR18 UEN17:UEN18 UOJ17:UOJ18 UYF17:UYF18 VIB17:VIB18 VRX17:VRX18 WBT17:WBT18 WLP17:WLP18 WVL17:WVL18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C14" sqref="C14"/>
    </sheetView>
  </sheetViews>
  <sheetFormatPr defaultRowHeight="15"/>
  <cols>
    <col min="2" max="2" width="19" customWidth="1"/>
    <col min="3" max="3" width="20.28515625" customWidth="1"/>
    <col min="4" max="4" width="40.85546875" customWidth="1"/>
  </cols>
  <sheetData>
    <row r="1" spans="1:20" s="18" customFormat="1" ht="12.75">
      <c r="A1" s="50" t="s">
        <v>29</v>
      </c>
      <c r="B1" s="50" t="s">
        <v>30</v>
      </c>
      <c r="C1" s="50" t="s">
        <v>31</v>
      </c>
      <c r="D1" s="50" t="s">
        <v>32</v>
      </c>
      <c r="E1" s="52" t="s">
        <v>33</v>
      </c>
      <c r="F1" s="52"/>
      <c r="G1" s="52"/>
      <c r="H1" s="52"/>
      <c r="I1" s="52"/>
      <c r="J1" s="52" t="s">
        <v>34</v>
      </c>
      <c r="K1" s="52"/>
      <c r="L1" s="52"/>
      <c r="M1" s="52"/>
      <c r="N1" s="50" t="s">
        <v>35</v>
      </c>
      <c r="O1" s="51" t="s">
        <v>36</v>
      </c>
      <c r="P1" s="43" t="s">
        <v>37</v>
      </c>
      <c r="Q1" s="43" t="s">
        <v>38</v>
      </c>
      <c r="R1" s="43" t="s">
        <v>39</v>
      </c>
      <c r="S1" s="43" t="s">
        <v>40</v>
      </c>
      <c r="T1" s="43" t="s">
        <v>41</v>
      </c>
    </row>
    <row r="2" spans="1:20" s="18" customFormat="1" ht="12.75">
      <c r="A2" s="50"/>
      <c r="B2" s="50"/>
      <c r="C2" s="50"/>
      <c r="D2" s="50"/>
      <c r="E2" s="52"/>
      <c r="F2" s="52"/>
      <c r="G2" s="52"/>
      <c r="H2" s="52"/>
      <c r="I2" s="52"/>
      <c r="J2" s="52"/>
      <c r="K2" s="52"/>
      <c r="L2" s="52"/>
      <c r="M2" s="52"/>
      <c r="N2" s="50"/>
      <c r="O2" s="51"/>
      <c r="P2" s="43"/>
      <c r="Q2" s="43"/>
      <c r="R2" s="43"/>
      <c r="S2" s="43"/>
      <c r="T2" s="43"/>
    </row>
    <row r="3" spans="1:20" s="20" customFormat="1" ht="66.75" customHeight="1">
      <c r="A3" s="50"/>
      <c r="B3" s="50"/>
      <c r="C3" s="50"/>
      <c r="D3" s="50"/>
      <c r="E3" s="19" t="s">
        <v>42</v>
      </c>
      <c r="F3" s="19" t="s">
        <v>43</v>
      </c>
      <c r="G3" s="19" t="s">
        <v>44</v>
      </c>
      <c r="H3" s="19" t="s">
        <v>45</v>
      </c>
      <c r="I3" s="19" t="s">
        <v>46</v>
      </c>
      <c r="J3" s="19" t="s">
        <v>47</v>
      </c>
      <c r="K3" s="19" t="s">
        <v>44</v>
      </c>
      <c r="L3" s="19" t="s">
        <v>45</v>
      </c>
      <c r="M3" s="19" t="s">
        <v>46</v>
      </c>
      <c r="N3" s="50"/>
      <c r="O3" s="51"/>
      <c r="P3" s="43"/>
      <c r="Q3" s="43"/>
      <c r="R3" s="43"/>
      <c r="S3" s="43"/>
      <c r="T3" s="43"/>
    </row>
    <row r="4" spans="1:20" s="18" customFormat="1" ht="15" customHeight="1">
      <c r="A4" s="44" t="s">
        <v>63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6"/>
    </row>
    <row r="5" spans="1:20" s="25" customFormat="1" ht="12.75" hidden="1">
      <c r="A5" s="21">
        <v>28</v>
      </c>
      <c r="B5" s="22" t="s">
        <v>48</v>
      </c>
      <c r="C5" s="22" t="s">
        <v>49</v>
      </c>
      <c r="D5" s="23" t="s">
        <v>50</v>
      </c>
      <c r="E5" s="22">
        <v>0.36499999999999999</v>
      </c>
      <c r="F5" s="22"/>
      <c r="G5" s="22">
        <v>11.5</v>
      </c>
      <c r="H5" s="22">
        <v>8</v>
      </c>
      <c r="I5" s="22">
        <v>24</v>
      </c>
      <c r="J5" s="22">
        <v>12</v>
      </c>
      <c r="K5" s="22">
        <v>43</v>
      </c>
      <c r="L5" s="22">
        <v>28.5</v>
      </c>
      <c r="M5" s="24">
        <v>18.5</v>
      </c>
      <c r="N5" s="21">
        <f>J5*0.35</f>
        <v>4.1999999999999993</v>
      </c>
      <c r="O5" s="21">
        <v>6</v>
      </c>
      <c r="P5" s="21">
        <v>36</v>
      </c>
      <c r="Q5" s="21">
        <v>42</v>
      </c>
      <c r="R5" s="21">
        <v>48</v>
      </c>
      <c r="S5" s="21"/>
      <c r="T5" s="21">
        <v>54</v>
      </c>
    </row>
    <row r="6" spans="1:20" s="25" customFormat="1" ht="12.75" hidden="1">
      <c r="A6" s="21">
        <v>29</v>
      </c>
      <c r="B6" s="22" t="s">
        <v>51</v>
      </c>
      <c r="C6" s="22" t="s">
        <v>52</v>
      </c>
      <c r="D6" s="23" t="s">
        <v>53</v>
      </c>
      <c r="E6" s="22">
        <v>0.36499999999999999</v>
      </c>
      <c r="F6" s="22"/>
      <c r="G6" s="22">
        <v>10.5</v>
      </c>
      <c r="H6" s="22">
        <v>7</v>
      </c>
      <c r="I6" s="22">
        <v>24</v>
      </c>
      <c r="J6" s="22">
        <v>12</v>
      </c>
      <c r="K6" s="22">
        <v>43</v>
      </c>
      <c r="L6" s="22">
        <v>28.5</v>
      </c>
      <c r="M6" s="24">
        <v>18.5</v>
      </c>
      <c r="N6" s="21">
        <f t="shared" ref="N6:N7" si="0">J6*0.35</f>
        <v>4.1999999999999993</v>
      </c>
      <c r="O6" s="21">
        <v>6</v>
      </c>
      <c r="P6" s="21">
        <v>36</v>
      </c>
      <c r="Q6" s="21">
        <v>42</v>
      </c>
      <c r="R6" s="21">
        <v>48</v>
      </c>
      <c r="S6" s="21"/>
      <c r="T6" s="21">
        <v>54</v>
      </c>
    </row>
    <row r="7" spans="1:20" s="25" customFormat="1" ht="12.75" hidden="1">
      <c r="A7" s="21">
        <v>30</v>
      </c>
      <c r="B7" s="22" t="s">
        <v>54</v>
      </c>
      <c r="C7" s="26">
        <v>4607012565686</v>
      </c>
      <c r="D7" s="23" t="s">
        <v>55</v>
      </c>
      <c r="E7" s="22">
        <v>0.36499999999999999</v>
      </c>
      <c r="F7" s="22"/>
      <c r="G7" s="22">
        <v>11.5</v>
      </c>
      <c r="H7" s="22">
        <v>8</v>
      </c>
      <c r="I7" s="22">
        <v>24</v>
      </c>
      <c r="J7" s="22">
        <v>12</v>
      </c>
      <c r="K7" s="22">
        <v>43</v>
      </c>
      <c r="L7" s="22">
        <v>28.5</v>
      </c>
      <c r="M7" s="24">
        <v>18.5</v>
      </c>
      <c r="N7" s="21">
        <f t="shared" si="0"/>
        <v>4.1999999999999993</v>
      </c>
      <c r="O7" s="21">
        <v>6</v>
      </c>
      <c r="P7" s="21">
        <v>36</v>
      </c>
      <c r="Q7" s="21">
        <v>42</v>
      </c>
      <c r="R7" s="21">
        <v>48</v>
      </c>
      <c r="S7" s="21"/>
      <c r="T7" s="21">
        <v>54</v>
      </c>
    </row>
    <row r="8" spans="1:20" s="18" customFormat="1">
      <c r="A8" s="21">
        <v>1</v>
      </c>
      <c r="B8" s="28">
        <v>14607012564716</v>
      </c>
      <c r="C8" s="31">
        <v>4607012564719</v>
      </c>
      <c r="D8" s="23" t="s">
        <v>56</v>
      </c>
      <c r="E8" s="22">
        <v>0.435</v>
      </c>
      <c r="F8" s="22"/>
      <c r="G8" s="22">
        <v>14</v>
      </c>
      <c r="H8" s="22">
        <v>7</v>
      </c>
      <c r="I8" s="22">
        <v>18</v>
      </c>
      <c r="J8" s="22">
        <v>12</v>
      </c>
      <c r="K8" s="22">
        <v>43</v>
      </c>
      <c r="L8" s="22">
        <v>28.5</v>
      </c>
      <c r="M8" s="24">
        <v>18.5</v>
      </c>
      <c r="N8" s="21">
        <v>4.8</v>
      </c>
      <c r="O8" s="21">
        <v>6</v>
      </c>
      <c r="P8" s="21">
        <v>36</v>
      </c>
      <c r="Q8" s="21">
        <v>42</v>
      </c>
      <c r="R8" s="21">
        <v>48</v>
      </c>
      <c r="S8" s="21"/>
      <c r="T8" s="21">
        <v>54</v>
      </c>
    </row>
    <row r="9" spans="1:20" s="18" customFormat="1">
      <c r="A9" s="21">
        <v>2</v>
      </c>
      <c r="B9" s="28">
        <v>14607012564563</v>
      </c>
      <c r="C9" s="31">
        <v>4607012564566</v>
      </c>
      <c r="D9" s="23" t="s">
        <v>57</v>
      </c>
      <c r="E9" s="22">
        <v>0.435</v>
      </c>
      <c r="F9" s="22"/>
      <c r="G9" s="22">
        <v>14</v>
      </c>
      <c r="H9" s="22">
        <v>7</v>
      </c>
      <c r="I9" s="22">
        <v>18</v>
      </c>
      <c r="J9" s="22">
        <v>12</v>
      </c>
      <c r="K9" s="22">
        <v>43</v>
      </c>
      <c r="L9" s="22">
        <v>28.5</v>
      </c>
      <c r="M9" s="24">
        <v>18.5</v>
      </c>
      <c r="N9" s="21">
        <v>4.8</v>
      </c>
      <c r="O9" s="21">
        <v>6</v>
      </c>
      <c r="P9" s="21">
        <v>36</v>
      </c>
      <c r="Q9" s="21">
        <v>42</v>
      </c>
      <c r="R9" s="21">
        <v>48</v>
      </c>
      <c r="S9" s="21"/>
      <c r="T9" s="21">
        <v>54</v>
      </c>
    </row>
    <row r="10" spans="1:20" s="18" customFormat="1">
      <c r="A10" s="21">
        <v>3</v>
      </c>
      <c r="B10" s="28">
        <v>14607012564709</v>
      </c>
      <c r="C10" s="31">
        <v>4607012564702</v>
      </c>
      <c r="D10" s="23" t="s">
        <v>58</v>
      </c>
      <c r="E10" s="22">
        <v>0.435</v>
      </c>
      <c r="F10" s="22"/>
      <c r="G10" s="22">
        <v>14</v>
      </c>
      <c r="H10" s="22">
        <v>7</v>
      </c>
      <c r="I10" s="22">
        <v>18</v>
      </c>
      <c r="J10" s="22">
        <v>12</v>
      </c>
      <c r="K10" s="22">
        <v>43</v>
      </c>
      <c r="L10" s="22">
        <v>28.5</v>
      </c>
      <c r="M10" s="24">
        <v>18.5</v>
      </c>
      <c r="N10" s="21">
        <v>4.8</v>
      </c>
      <c r="O10" s="21">
        <v>6</v>
      </c>
      <c r="P10" s="21">
        <v>36</v>
      </c>
      <c r="Q10" s="21">
        <v>42</v>
      </c>
      <c r="R10" s="21">
        <v>48</v>
      </c>
      <c r="S10" s="21"/>
      <c r="T10" s="21">
        <v>54</v>
      </c>
    </row>
    <row r="11" spans="1:20" s="18" customFormat="1">
      <c r="A11" s="21">
        <v>4</v>
      </c>
      <c r="B11" s="29">
        <v>14607012564723</v>
      </c>
      <c r="C11" s="31">
        <v>4607012564726</v>
      </c>
      <c r="D11" s="23" t="s">
        <v>59</v>
      </c>
      <c r="E11" s="22">
        <v>0.435</v>
      </c>
      <c r="F11" s="22"/>
      <c r="G11" s="22">
        <v>14</v>
      </c>
      <c r="H11" s="22">
        <v>7</v>
      </c>
      <c r="I11" s="22">
        <v>18</v>
      </c>
      <c r="J11" s="22">
        <v>12</v>
      </c>
      <c r="K11" s="22">
        <v>43</v>
      </c>
      <c r="L11" s="22">
        <v>28.5</v>
      </c>
      <c r="M11" s="24">
        <v>18.5</v>
      </c>
      <c r="N11" s="21">
        <v>4.8</v>
      </c>
      <c r="O11" s="21">
        <v>6</v>
      </c>
      <c r="P11" s="21">
        <v>36</v>
      </c>
      <c r="Q11" s="21">
        <v>42</v>
      </c>
      <c r="R11" s="21">
        <v>48</v>
      </c>
      <c r="S11" s="21"/>
      <c r="T11" s="21">
        <v>54</v>
      </c>
    </row>
    <row r="12" spans="1:20" s="18" customFormat="1">
      <c r="A12" s="21">
        <v>5</v>
      </c>
      <c r="B12" s="30">
        <v>14607012564730</v>
      </c>
      <c r="C12" s="31">
        <v>4607012564733</v>
      </c>
      <c r="D12" s="23" t="s">
        <v>60</v>
      </c>
      <c r="E12" s="22">
        <v>0.435</v>
      </c>
      <c r="F12" s="22"/>
      <c r="G12" s="22">
        <v>14</v>
      </c>
      <c r="H12" s="22">
        <v>7</v>
      </c>
      <c r="I12" s="22">
        <v>18</v>
      </c>
      <c r="J12" s="22">
        <v>12</v>
      </c>
      <c r="K12" s="22">
        <v>43</v>
      </c>
      <c r="L12" s="22">
        <v>28.5</v>
      </c>
      <c r="M12" s="24">
        <v>18.5</v>
      </c>
      <c r="N12" s="21">
        <v>4.8</v>
      </c>
      <c r="O12" s="21">
        <v>6</v>
      </c>
      <c r="P12" s="21">
        <v>36</v>
      </c>
      <c r="Q12" s="21">
        <v>42</v>
      </c>
      <c r="R12" s="21">
        <v>48</v>
      </c>
      <c r="S12" s="21"/>
      <c r="T12" s="21">
        <v>54</v>
      </c>
    </row>
    <row r="13" spans="1:20" s="18" customFormat="1" ht="15" customHeight="1">
      <c r="A13" s="47" t="s">
        <v>62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9"/>
    </row>
    <row r="14" spans="1:20" s="25" customFormat="1" ht="12.75">
      <c r="A14" s="21">
        <v>6</v>
      </c>
      <c r="B14" s="26">
        <v>14607012564570</v>
      </c>
      <c r="C14" s="26">
        <v>4607012564573</v>
      </c>
      <c r="D14" s="23" t="s">
        <v>61</v>
      </c>
      <c r="E14" s="27">
        <v>0.42099999999999999</v>
      </c>
      <c r="F14" s="22"/>
      <c r="G14" s="22">
        <v>8</v>
      </c>
      <c r="H14" s="22">
        <v>2.5</v>
      </c>
      <c r="I14" s="22">
        <v>27</v>
      </c>
      <c r="J14" s="22">
        <v>22</v>
      </c>
      <c r="K14" s="22">
        <v>27.5</v>
      </c>
      <c r="L14" s="22">
        <v>17</v>
      </c>
      <c r="M14" s="24">
        <v>28</v>
      </c>
      <c r="N14" s="21">
        <f>J14*0.4</f>
        <v>8.8000000000000007</v>
      </c>
      <c r="O14" s="21">
        <v>16</v>
      </c>
      <c r="P14" s="21">
        <v>64</v>
      </c>
      <c r="Q14" s="21">
        <v>80</v>
      </c>
      <c r="R14" s="21"/>
      <c r="S14" s="21"/>
      <c r="T14" s="21"/>
    </row>
  </sheetData>
  <mergeCells count="15">
    <mergeCell ref="T1:T3"/>
    <mergeCell ref="A4:T4"/>
    <mergeCell ref="A13:T13"/>
    <mergeCell ref="N1:N3"/>
    <mergeCell ref="O1:O3"/>
    <mergeCell ref="P1:P3"/>
    <mergeCell ref="Q1:Q3"/>
    <mergeCell ref="R1:R3"/>
    <mergeCell ref="S1:S3"/>
    <mergeCell ref="A1:A3"/>
    <mergeCell ref="B1:B3"/>
    <mergeCell ref="C1:C3"/>
    <mergeCell ref="D1:D3"/>
    <mergeCell ref="E1:I2"/>
    <mergeCell ref="J1:M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"/>
  <sheetViews>
    <sheetView workbookViewId="0">
      <selection activeCell="M20" sqref="M20"/>
    </sheetView>
  </sheetViews>
  <sheetFormatPr defaultRowHeight="15"/>
  <cols>
    <col min="2" max="2" width="40.5703125" customWidth="1"/>
    <col min="3" max="3" width="17.140625" customWidth="1"/>
    <col min="4" max="4" width="24.28515625" customWidth="1"/>
    <col min="5" max="5" width="17.140625" customWidth="1"/>
    <col min="6" max="6" width="24" customWidth="1"/>
  </cols>
  <sheetData>
    <row r="3" spans="1:6" ht="18.75">
      <c r="A3" s="33" t="s">
        <v>64</v>
      </c>
      <c r="B3" s="33" t="s">
        <v>65</v>
      </c>
      <c r="C3" s="33" t="s">
        <v>66</v>
      </c>
      <c r="D3" s="33" t="s">
        <v>67</v>
      </c>
      <c r="E3" s="33" t="s">
        <v>68</v>
      </c>
      <c r="F3" s="33" t="s">
        <v>69</v>
      </c>
    </row>
    <row r="4" spans="1:6">
      <c r="A4" s="32">
        <v>1</v>
      </c>
      <c r="B4" s="34" t="s">
        <v>56</v>
      </c>
      <c r="C4" s="35" t="s">
        <v>70</v>
      </c>
      <c r="D4" s="35">
        <v>12</v>
      </c>
      <c r="E4" s="35" t="s">
        <v>71</v>
      </c>
      <c r="F4" s="36">
        <v>4607012564719</v>
      </c>
    </row>
    <row r="5" spans="1:6">
      <c r="A5" s="32">
        <v>2</v>
      </c>
      <c r="B5" s="34" t="s">
        <v>57</v>
      </c>
      <c r="C5" s="35" t="s">
        <v>70</v>
      </c>
      <c r="D5" s="35">
        <v>12</v>
      </c>
      <c r="E5" s="35" t="s">
        <v>71</v>
      </c>
      <c r="F5" s="36">
        <v>4607012564566</v>
      </c>
    </row>
    <row r="6" spans="1:6">
      <c r="A6" s="32">
        <v>3</v>
      </c>
      <c r="B6" s="34" t="s">
        <v>58</v>
      </c>
      <c r="C6" s="35" t="s">
        <v>70</v>
      </c>
      <c r="D6" s="35">
        <v>12</v>
      </c>
      <c r="E6" s="35" t="s">
        <v>71</v>
      </c>
      <c r="F6" s="36">
        <v>4607012564702</v>
      </c>
    </row>
    <row r="7" spans="1:6">
      <c r="A7" s="32">
        <v>4</v>
      </c>
      <c r="B7" s="34" t="s">
        <v>59</v>
      </c>
      <c r="C7" s="35" t="s">
        <v>70</v>
      </c>
      <c r="D7" s="35">
        <v>12</v>
      </c>
      <c r="E7" s="35" t="s">
        <v>71</v>
      </c>
      <c r="F7" s="36">
        <v>4607012564726</v>
      </c>
    </row>
    <row r="8" spans="1:6">
      <c r="A8" s="32">
        <v>5</v>
      </c>
      <c r="B8" s="34" t="s">
        <v>60</v>
      </c>
      <c r="C8" s="35" t="s">
        <v>70</v>
      </c>
      <c r="D8" s="35">
        <v>12</v>
      </c>
      <c r="E8" s="35" t="s">
        <v>71</v>
      </c>
      <c r="F8" s="36">
        <v>4607012564733</v>
      </c>
    </row>
    <row r="9" spans="1:6">
      <c r="A9" s="32">
        <v>6</v>
      </c>
      <c r="B9" s="34" t="s">
        <v>61</v>
      </c>
      <c r="C9" s="35" t="s">
        <v>70</v>
      </c>
      <c r="D9" s="35">
        <v>22</v>
      </c>
      <c r="E9" s="35" t="s">
        <v>72</v>
      </c>
      <c r="F9" s="37">
        <v>4607012564573</v>
      </c>
    </row>
    <row r="10" spans="1:6">
      <c r="B10" s="38"/>
      <c r="C10" s="38"/>
      <c r="D10" s="38"/>
      <c r="E10" s="38"/>
      <c r="F10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шрих код</vt:lpstr>
      <vt:lpstr>лог.данные</vt:lpstr>
      <vt:lpstr>для буклета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2023-05-22T09:08:22Z</dcterms:modified>
</cp:coreProperties>
</file>